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 จ.ส.ต.อดิเรก\งานกำลังพล\เว็ปไซค์\2568\12\2568\"/>
    </mc:Choice>
  </mc:AlternateContent>
  <xr:revisionPtr revIDLastSave="0" documentId="13_ncr:1_{076E0B04-CE13-44B7-A3F6-16067C0A94A1}" xr6:coauthVersionLast="47" xr6:coauthVersionMax="47" xr10:uidLastSave="{00000000-0000-0000-0000-000000000000}"/>
  <bookViews>
    <workbookView xWindow="-120" yWindow="-120" windowWidth="29040" windowHeight="15840" xr2:uid="{A50359F0-BBAD-4870-9E94-EF64AD49E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7" i="1"/>
  <c r="F26" i="1"/>
  <c r="F24" i="1"/>
  <c r="F22" i="1"/>
  <c r="F20" i="1"/>
  <c r="F19" i="1"/>
  <c r="F18" i="1"/>
  <c r="F17" i="1"/>
  <c r="F16" i="1"/>
  <c r="F15" i="1"/>
  <c r="F12" i="1"/>
  <c r="F10" i="1"/>
  <c r="F9" i="1"/>
  <c r="F7" i="1"/>
  <c r="E33" i="1"/>
  <c r="D33" i="1"/>
  <c r="F33" i="1" l="1"/>
</calcChain>
</file>

<file path=xl/sharedStrings.xml><?xml version="1.0" encoding="utf-8"?>
<sst xmlns="http://schemas.openxmlformats.org/spreadsheetml/2006/main" count="80" uniqueCount="51">
  <si>
    <t>ประจำปีงบประมาณ  พ.ศ.2568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</si>
  <si>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</si>
  <si>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</si>
  <si>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</si>
  <si>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</si>
  <si>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</si>
  <si>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</si>
  <si>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 แนวทางการแก้ไข</t>
  </si>
  <si>
    <t>(เดือนตุลาคม  2567  -  มีนาคม 2568)</t>
  </si>
  <si>
    <t>วัสดุสำนักงาน</t>
  </si>
  <si>
    <t>วัสดุจราจร</t>
  </si>
  <si>
    <t>ค่าสาธารณูปโภค</t>
  </si>
  <si>
    <t>รวม</t>
  </si>
  <si>
    <t>รายงานผลการใช้จ่ายงบประมาณ</t>
  </si>
  <si>
    <t>โครงการถวายความปลอดภัย</t>
  </si>
  <si>
    <t>พระมหากษัตริย์และพระบรมวงศานุวงศ์</t>
  </si>
  <si>
    <t>โครงการตำรวจประสานโรงเรียน</t>
  </si>
  <si>
    <t>การบังคับใช้กฏหมายและบริการประชาชน</t>
  </si>
  <si>
    <t>(รวม ชมส.และอาสาสมัครตำรวจบ้าน)</t>
  </si>
  <si>
    <t>โครงการรณรงค์ป้องกันและแก้ไขปัญญา</t>
  </si>
  <si>
    <t>อุบัติเหตุทางถนนช่วงเทศกาลสำคัญ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</si>
  <si>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</si>
  <si>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</si>
  <si>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</si>
  <si>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ทำความสะอาดที่ทำการ</t>
  </si>
  <si>
    <t>วัสดุอาหาร (ผู้ต้องหา)</t>
  </si>
  <si>
    <t>ค่าตอบแทนนักจิตฯ</t>
  </si>
  <si>
    <t>ค่าตอบแทนชันสูตรฯ</t>
  </si>
  <si>
    <t>ค่าตอบแทนคุ้มครองพยาน</t>
  </si>
  <si>
    <t>ค่าใช้จ่ายในการส่งหมายเรียกพยาน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</si>
  <si>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</si>
  <si>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</si>
  <si>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</si>
  <si>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</si>
  <si>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</si>
  <si>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>น้ำมันรถยนต์  รถจักรยานยนต์</t>
  </si>
  <si>
    <t xml:space="preserve"> -</t>
  </si>
  <si>
    <r>
      <t>(เทศกาลปีใหม่ และ</t>
    </r>
    <r>
      <rPr>
        <sz val="16"/>
        <color rgb="FFFF0000"/>
        <rFont val="TH SarabunPSK"/>
        <family val="2"/>
      </rPr>
      <t>เทศกาลสงกรานต์</t>
    </r>
    <r>
      <rPr>
        <sz val="16"/>
        <rFont val="TH SarabunPSK"/>
        <family val="2"/>
      </rPr>
      <t>)</t>
    </r>
  </si>
  <si>
    <t>เป็นไปตามเป้าหมาย</t>
  </si>
  <si>
    <t>งบประมาณที่ได้รับไม่เพียงพอ</t>
  </si>
  <si>
    <t>ไม่มี</t>
  </si>
  <si>
    <t>ผู้รายงาน</t>
  </si>
  <si>
    <t>ผู้ตรวจรายงาน</t>
  </si>
  <si>
    <t xml:space="preserve">   </t>
  </si>
  <si>
    <t>สถานีตำรวจภูธรป่าแดด</t>
  </si>
  <si>
    <t xml:space="preserve">               (เมธพนธ์ อาจโพธิ)</t>
  </si>
  <si>
    <t>พ.ต.อ.กุลชาติ ศักดิโยธินธาดา</t>
  </si>
  <si>
    <t xml:space="preserve">  (กุลชาติ ศักดิโยธินธาดา)</t>
  </si>
  <si>
    <t xml:space="preserve"> ผกก.สภ.ป่าแดด</t>
  </si>
  <si>
    <t xml:space="preserve">     พ.ต.ท.เมธพนธ์ อาจโพธิ     </t>
  </si>
  <si>
    <t xml:space="preserve">            สว.ธร.สภ.ป่าแดด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</si>
</sst>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/>
    <xf numFmtId="0" fontId="3" fillId="2" borderId="2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/>
    <xf numFmtId="0" fontId="3" fillId="2" borderId="11" xfId="0" applyFont="1" applyFill="1" applyBorder="1" applyAlignment="1">
      <alignment vertical="center"/>
    </xf>
    <xf numFmtId="3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4" fillId="0" borderId="0" xfId="0" applyFont="1"/>
    <xf numFmtId="0" fontId="6" fillId="2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3" xfId="0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/>
    <xf numFmtId="0" fontId="4" fillId="0" borderId="1" xfId="0" applyFont="1" applyBorder="1"/>
    <xf numFmtId="1" fontId="2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7AC0-757E-4BBB-8437-B8F8D13420F3}">
  <sheetPr>
    <pageSetUpPr fitToPage="1"/>
  </sheetPr>
  <dimension ref="A1:I39"/>
  <sheetViews>
    <sheetView tabSelected="1" workbookViewId="0">
      <selection activeCell="E28" sqref="E28"/>
    </sheetView>
  </sheetViews>
  <sheetFormatPr defaultRowHeight="14.25" x14ac:dyDescent="0.2"/>
  <cols>
    <col min="1" max="1" width="4.75" customWidth="1"/>
    <col min="2" max="2" width="30.625" customWidth="1"/>
    <col min="3" max="3" width="19.5" customWidth="1"/>
    <col min="4" max="4" width="14.5" customWidth="1"/>
    <col min="5" max="5" width="16.25" customWidth="1"/>
    <col min="6" max="6" width="13.75" customWidth="1"/>
    <col min="7" max="7" width="15.125" customWidth="1"/>
    <col min="8" max="8" width="4.625" customWidth="1"/>
  </cols>
  <sheetData>
    <row r="1" spans="1:9" ht="24" x14ac:dyDescent="0.55000000000000004">
      <c r="A1" s="47" t="s">
        <v>13</v>
      </c>
      <c r="B1" s="47"/>
      <c r="C1" s="47"/>
      <c r="D1" s="47"/>
      <c r="E1" s="47"/>
      <c r="F1" s="47"/>
      <c r="G1" s="47"/>
      <c r="H1" s="47"/>
      <c r="I1" s="1"/>
    </row>
    <row r="2" spans="1:9" ht="24" x14ac:dyDescent="0.55000000000000004">
      <c r="A2" s="47" t="s">
        <v>44</v>
      </c>
      <c r="B2" s="47"/>
      <c r="C2" s="47"/>
      <c r="D2" s="47"/>
      <c r="E2" s="47"/>
      <c r="F2" s="47"/>
      <c r="G2" s="47"/>
      <c r="H2" s="47"/>
      <c r="I2" s="1"/>
    </row>
    <row r="3" spans="1:9" ht="24" x14ac:dyDescent="0.55000000000000004">
      <c r="A3" s="47" t="s">
        <v>0</v>
      </c>
      <c r="B3" s="47"/>
      <c r="C3" s="47"/>
      <c r="D3" s="47"/>
      <c r="E3" s="47"/>
      <c r="F3" s="47"/>
      <c r="G3" s="47"/>
      <c r="H3" s="47"/>
      <c r="I3" s="1"/>
    </row>
    <row r="4" spans="1:9" ht="24" x14ac:dyDescent="0.55000000000000004">
      <c r="A4" s="47" t="s">
        <v>8</v>
      </c>
      <c r="B4" s="47"/>
      <c r="C4" s="47"/>
      <c r="D4" s="47"/>
      <c r="E4" s="47"/>
      <c r="F4" s="47"/>
      <c r="G4" s="47"/>
      <c r="H4" s="47"/>
      <c r="I4" s="1"/>
    </row>
    <row r="5" spans="1:9" ht="20.25" customHeight="1" x14ac:dyDescent="0.3">
      <c r="A5" s="51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6</v>
      </c>
      <c r="G5" s="53" t="s">
        <v>7</v>
      </c>
      <c r="H5" s="4"/>
      <c r="I5" s="1"/>
    </row>
    <row r="6" spans="1:9" ht="26.25" customHeight="1" x14ac:dyDescent="0.2">
      <c r="A6" s="52"/>
      <c r="B6" s="52"/>
      <c r="C6" s="52"/>
      <c r="D6" s="52"/>
      <c r="E6" s="52"/>
      <c r="F6" s="52"/>
      <c r="G6" s="54"/>
      <c r="H6" s="4"/>
    </row>
    <row r="7" spans="1:9" ht="26.25" customHeight="1" x14ac:dyDescent="0.55000000000000004">
      <c r="A7" s="5">
        <v>1</v>
      </c>
      <c r="B7" s="6" t="s">
        <v>14</v>
      </c>
      <c r="C7" s="22" t="s">
        <v>38</v>
      </c>
      <c r="D7" s="30">
        <v>32400</v>
      </c>
      <c r="E7" s="29">
        <v>32400</v>
      </c>
      <c r="F7" s="36">
        <f>E7*100/D7</f>
        <v>100</v>
      </c>
      <c r="G7" s="7" t="s">
        <v>40</v>
      </c>
      <c r="H7" s="8"/>
    </row>
    <row r="8" spans="1:9" ht="21" customHeight="1" x14ac:dyDescent="0.55000000000000004">
      <c r="A8" s="12"/>
      <c r="B8" s="10" t="s">
        <v>15</v>
      </c>
      <c r="C8" s="23"/>
      <c r="D8" s="31"/>
      <c r="E8" s="11"/>
      <c r="F8" s="37"/>
      <c r="G8" s="13"/>
      <c r="H8" s="14"/>
    </row>
    <row r="9" spans="1:9" ht="24" x14ac:dyDescent="0.55000000000000004">
      <c r="A9" s="43">
        <v>2</v>
      </c>
      <c r="B9" s="15" t="s">
        <v>16</v>
      </c>
      <c r="C9" s="22" t="s">
        <v>38</v>
      </c>
      <c r="D9" s="16">
        <v>2140</v>
      </c>
      <c r="E9" s="16">
        <v>2140</v>
      </c>
      <c r="F9" s="39">
        <f>E9*100/D9</f>
        <v>100</v>
      </c>
      <c r="G9" s="7" t="s">
        <v>40</v>
      </c>
      <c r="H9" s="14"/>
    </row>
    <row r="10" spans="1:9" ht="24" x14ac:dyDescent="0.55000000000000004">
      <c r="A10" s="44">
        <v>3</v>
      </c>
      <c r="B10" s="6" t="s">
        <v>17</v>
      </c>
      <c r="C10" s="22" t="s">
        <v>38</v>
      </c>
      <c r="D10" s="30">
        <v>35200</v>
      </c>
      <c r="E10" s="29">
        <v>35200</v>
      </c>
      <c r="F10" s="40">
        <f>E10*100/D10</f>
        <v>100</v>
      </c>
      <c r="G10" s="7" t="s">
        <v>40</v>
      </c>
      <c r="H10" s="19"/>
    </row>
    <row r="11" spans="1:9" ht="24" x14ac:dyDescent="0.55000000000000004">
      <c r="A11" s="12"/>
      <c r="B11" s="10" t="s">
        <v>18</v>
      </c>
      <c r="C11" s="23"/>
      <c r="D11" s="33"/>
      <c r="E11" s="17"/>
      <c r="F11" s="37"/>
      <c r="G11" s="9"/>
      <c r="H11" s="19"/>
    </row>
    <row r="12" spans="1:9" ht="24" x14ac:dyDescent="0.55000000000000004">
      <c r="A12" s="44">
        <v>4</v>
      </c>
      <c r="B12" s="6" t="s">
        <v>19</v>
      </c>
      <c r="C12" s="22" t="s">
        <v>38</v>
      </c>
      <c r="D12" s="30">
        <v>18480</v>
      </c>
      <c r="E12" s="29">
        <v>18480</v>
      </c>
      <c r="F12" s="40">
        <f>E12*100/D12</f>
        <v>100</v>
      </c>
      <c r="G12" s="7" t="s">
        <v>40</v>
      </c>
      <c r="H12" s="19"/>
    </row>
    <row r="13" spans="1:9" ht="24" x14ac:dyDescent="0.55000000000000004">
      <c r="A13" s="17"/>
      <c r="B13" s="15" t="s">
        <v>20</v>
      </c>
      <c r="C13" s="24"/>
      <c r="D13" s="33"/>
      <c r="E13" s="17"/>
      <c r="F13" s="39"/>
      <c r="G13" s="18"/>
      <c r="H13" s="19"/>
    </row>
    <row r="14" spans="1:9" ht="24" x14ac:dyDescent="0.55000000000000004">
      <c r="A14" s="12"/>
      <c r="B14" s="10" t="s">
        <v>37</v>
      </c>
      <c r="C14" s="23"/>
      <c r="D14" s="32"/>
      <c r="E14" s="12"/>
      <c r="F14" s="37"/>
      <c r="G14" s="9"/>
      <c r="H14" s="19"/>
    </row>
    <row r="15" spans="1:9" ht="24" x14ac:dyDescent="0.55000000000000004">
      <c r="A15" s="2">
        <v>5</v>
      </c>
      <c r="B15" s="20" t="s">
        <v>21</v>
      </c>
      <c r="C15" s="22" t="s">
        <v>38</v>
      </c>
      <c r="D15" s="11">
        <v>806400</v>
      </c>
      <c r="E15" s="11">
        <v>293360</v>
      </c>
      <c r="F15" s="38">
        <f t="shared" ref="F15:F20" si="0">E15*100/D15</f>
        <v>36.378968253968253</v>
      </c>
      <c r="G15" s="7" t="s">
        <v>40</v>
      </c>
      <c r="H15" s="19"/>
    </row>
    <row r="16" spans="1:9" ht="24" x14ac:dyDescent="0.55000000000000004">
      <c r="A16" s="2">
        <v>6</v>
      </c>
      <c r="B16" s="20" t="s">
        <v>22</v>
      </c>
      <c r="C16" s="22" t="s">
        <v>38</v>
      </c>
      <c r="D16" s="27">
        <v>103200</v>
      </c>
      <c r="E16" s="27">
        <v>11612</v>
      </c>
      <c r="F16" s="38">
        <f t="shared" si="0"/>
        <v>11.251937984496124</v>
      </c>
      <c r="G16" s="7" t="s">
        <v>40</v>
      </c>
      <c r="H16" s="19"/>
    </row>
    <row r="17" spans="1:8" ht="24" x14ac:dyDescent="0.55000000000000004">
      <c r="A17" s="2">
        <v>7</v>
      </c>
      <c r="B17" s="20" t="s">
        <v>23</v>
      </c>
      <c r="C17" s="22" t="s">
        <v>38</v>
      </c>
      <c r="D17" s="27">
        <v>19900</v>
      </c>
      <c r="E17" s="27">
        <v>0</v>
      </c>
      <c r="F17" s="38">
        <f t="shared" si="0"/>
        <v>0</v>
      </c>
      <c r="G17" s="7" t="s">
        <v>40</v>
      </c>
      <c r="H17" s="19"/>
    </row>
    <row r="18" spans="1:8" ht="24" x14ac:dyDescent="0.55000000000000004">
      <c r="A18" s="2">
        <v>8</v>
      </c>
      <c r="B18" s="20" t="s">
        <v>24</v>
      </c>
      <c r="C18" s="22" t="s">
        <v>38</v>
      </c>
      <c r="D18" s="27">
        <v>44200</v>
      </c>
      <c r="E18" s="27">
        <v>0</v>
      </c>
      <c r="F18" s="38">
        <f t="shared" si="0"/>
        <v>0</v>
      </c>
      <c r="G18" s="7" t="s">
        <v>40</v>
      </c>
      <c r="H18" s="19"/>
    </row>
    <row r="19" spans="1:8" ht="24" x14ac:dyDescent="0.55000000000000004">
      <c r="A19" s="2">
        <v>9</v>
      </c>
      <c r="B19" s="20" t="s">
        <v>9</v>
      </c>
      <c r="C19" s="22" t="s">
        <v>38</v>
      </c>
      <c r="D19" s="27">
        <v>7700</v>
      </c>
      <c r="E19" s="27">
        <v>9735</v>
      </c>
      <c r="F19" s="38">
        <f t="shared" si="0"/>
        <v>126.42857142857143</v>
      </c>
      <c r="G19" s="7" t="s">
        <v>40</v>
      </c>
      <c r="H19" s="19"/>
    </row>
    <row r="20" spans="1:8" ht="24" x14ac:dyDescent="0.55000000000000004">
      <c r="A20" s="2">
        <v>10</v>
      </c>
      <c r="B20" s="20" t="s">
        <v>35</v>
      </c>
      <c r="C20" s="22" t="s">
        <v>38</v>
      </c>
      <c r="D20" s="28">
        <v>1257300</v>
      </c>
      <c r="E20" s="28">
        <v>816275</v>
      </c>
      <c r="F20" s="38">
        <f t="shared" si="0"/>
        <v>64.922850552771806</v>
      </c>
      <c r="G20" s="7" t="s">
        <v>40</v>
      </c>
      <c r="H20" s="19"/>
    </row>
    <row r="21" spans="1:8" ht="24" x14ac:dyDescent="0.55000000000000004">
      <c r="A21" s="2">
        <v>11</v>
      </c>
      <c r="B21" s="20" t="s">
        <v>10</v>
      </c>
      <c r="C21" s="22"/>
      <c r="D21" s="28">
        <v>5500</v>
      </c>
      <c r="E21" s="28">
        <v>4601</v>
      </c>
      <c r="F21" s="38">
        <f t="shared" ref="F21" si="1">E21*100/D21</f>
        <v>83.654545454545456</v>
      </c>
      <c r="G21" s="7" t="s">
        <v>40</v>
      </c>
      <c r="H21" s="19"/>
    </row>
    <row r="22" spans="1:8" ht="24" x14ac:dyDescent="0.55000000000000004">
      <c r="A22" s="2">
        <v>12</v>
      </c>
      <c r="B22" s="20" t="s">
        <v>25</v>
      </c>
      <c r="C22" s="22" t="s">
        <v>38</v>
      </c>
      <c r="D22" s="27">
        <v>14700</v>
      </c>
      <c r="E22" s="27">
        <v>3925</v>
      </c>
      <c r="F22" s="38">
        <f>E22*100/D22</f>
        <v>26.700680272108844</v>
      </c>
      <c r="G22" s="7" t="s">
        <v>40</v>
      </c>
      <c r="H22" s="19"/>
    </row>
    <row r="23" spans="1:8" ht="24" x14ac:dyDescent="0.55000000000000004">
      <c r="A23" s="2">
        <v>13</v>
      </c>
      <c r="B23" s="20" t="s">
        <v>26</v>
      </c>
      <c r="C23" s="22"/>
      <c r="D23" s="27">
        <v>7800</v>
      </c>
      <c r="E23" s="2"/>
      <c r="F23" s="38" t="s">
        <v>36</v>
      </c>
      <c r="G23" s="7" t="s">
        <v>40</v>
      </c>
      <c r="H23" s="19"/>
    </row>
    <row r="24" spans="1:8" ht="24" x14ac:dyDescent="0.55000000000000004">
      <c r="A24" s="2">
        <v>14</v>
      </c>
      <c r="B24" s="20" t="s">
        <v>27</v>
      </c>
      <c r="C24" s="22" t="s">
        <v>38</v>
      </c>
      <c r="D24" s="27">
        <v>47300</v>
      </c>
      <c r="E24" s="27">
        <v>18000</v>
      </c>
      <c r="F24" s="38">
        <f>E24*100/D24</f>
        <v>38.054968287526428</v>
      </c>
      <c r="G24" s="7" t="s">
        <v>40</v>
      </c>
      <c r="H24" s="19"/>
    </row>
    <row r="25" spans="1:8" ht="24" x14ac:dyDescent="0.55000000000000004">
      <c r="A25" s="2">
        <v>15</v>
      </c>
      <c r="B25" s="20" t="s">
        <v>28</v>
      </c>
      <c r="C25" s="22"/>
      <c r="D25" s="27">
        <v>37700</v>
      </c>
      <c r="E25" s="2"/>
      <c r="F25" s="38" t="s">
        <v>36</v>
      </c>
      <c r="G25" s="7" t="s">
        <v>40</v>
      </c>
      <c r="H25" s="19"/>
    </row>
    <row r="26" spans="1:8" ht="24" x14ac:dyDescent="0.55000000000000004">
      <c r="A26" s="2">
        <v>16</v>
      </c>
      <c r="B26" s="20" t="s">
        <v>29</v>
      </c>
      <c r="C26" s="22" t="s">
        <v>38</v>
      </c>
      <c r="D26" s="27">
        <v>2100</v>
      </c>
      <c r="E26" s="2"/>
      <c r="F26" s="38">
        <f>E26*100/D26</f>
        <v>0</v>
      </c>
      <c r="G26" s="7" t="s">
        <v>40</v>
      </c>
      <c r="H26" s="19"/>
    </row>
    <row r="27" spans="1:8" ht="24" x14ac:dyDescent="0.55000000000000004">
      <c r="A27" s="2">
        <v>17</v>
      </c>
      <c r="B27" s="20" t="s">
        <v>11</v>
      </c>
      <c r="C27" s="22" t="s">
        <v>38</v>
      </c>
      <c r="D27" s="27">
        <v>56900</v>
      </c>
      <c r="E27" s="27"/>
      <c r="F27" s="38">
        <f>E27*100/D27</f>
        <v>0</v>
      </c>
      <c r="G27" s="35" t="s">
        <v>39</v>
      </c>
      <c r="H27" s="19"/>
    </row>
    <row r="28" spans="1:8" ht="24" x14ac:dyDescent="0.55000000000000004">
      <c r="A28" s="42"/>
      <c r="B28" s="20" t="s">
        <v>30</v>
      </c>
      <c r="C28" s="25"/>
      <c r="D28" s="2"/>
      <c r="E28" s="2"/>
      <c r="F28" s="26"/>
      <c r="G28" s="21"/>
      <c r="H28" s="19"/>
    </row>
    <row r="29" spans="1:8" ht="24" x14ac:dyDescent="0.55000000000000004">
      <c r="A29" s="42"/>
      <c r="B29" s="20" t="s">
        <v>31</v>
      </c>
      <c r="C29" s="25"/>
      <c r="D29" s="2"/>
      <c r="E29" s="2"/>
      <c r="F29" s="26"/>
      <c r="G29" s="21"/>
      <c r="H29" s="19"/>
    </row>
    <row r="30" spans="1:8" ht="24" x14ac:dyDescent="0.55000000000000004">
      <c r="A30" s="2"/>
      <c r="B30" s="20" t="s">
        <v>32</v>
      </c>
      <c r="C30" s="25"/>
      <c r="D30" s="2"/>
      <c r="E30" s="2"/>
      <c r="F30" s="26"/>
      <c r="G30" s="21"/>
      <c r="H30" s="19"/>
    </row>
    <row r="31" spans="1:8" ht="24" x14ac:dyDescent="0.55000000000000004">
      <c r="A31" s="2"/>
      <c r="B31" s="20" t="s">
        <v>33</v>
      </c>
      <c r="C31" s="25"/>
      <c r="D31" s="2"/>
      <c r="E31" s="2"/>
      <c r="F31" s="26"/>
      <c r="G31" s="21"/>
      <c r="H31" s="19"/>
    </row>
    <row r="32" spans="1:8" ht="24" x14ac:dyDescent="0.55000000000000004">
      <c r="A32" s="2"/>
      <c r="B32" s="20" t="s">
        <v>34</v>
      </c>
      <c r="C32" s="25"/>
      <c r="D32" s="2"/>
      <c r="E32" s="2"/>
      <c r="F32" s="26"/>
      <c r="G32" s="21"/>
      <c r="H32" s="19"/>
    </row>
    <row r="33" spans="1:8" ht="24" x14ac:dyDescent="0.55000000000000004">
      <c r="A33" s="48" t="s">
        <v>12</v>
      </c>
      <c r="B33" s="49"/>
      <c r="C33" s="34"/>
      <c r="D33" s="27">
        <f>SUM(D7,D9,D10,D12,D15,D16,D17,D18,D19,D20,D22,D21,D23,D24,D25,D26,D27)</f>
        <v>2498920</v>
      </c>
      <c r="E33" s="27">
        <f>SUM(E7,E9,E10,E12,E15,E16,E17,E18,E19,E20,E21,E22,E23,E24,E25,E26,E27)</f>
        <v>1245728</v>
      </c>
      <c r="F33" s="41">
        <f>E33*100/D33</f>
        <v>49.85065548316873</v>
      </c>
      <c r="G33" s="26"/>
      <c r="H33" s="19"/>
    </row>
    <row r="35" spans="1:8" ht="14.25" customHeight="1" x14ac:dyDescent="0.55000000000000004">
      <c r="B35" s="46" t="s">
        <v>43</v>
      </c>
      <c r="C35" s="14"/>
      <c r="D35" s="45"/>
      <c r="E35" s="45"/>
      <c r="F35" s="14"/>
    </row>
    <row r="36" spans="1:8" ht="14.25" customHeight="1" x14ac:dyDescent="0.55000000000000004">
      <c r="B36" s="46"/>
      <c r="C36" s="14"/>
      <c r="D36" s="45"/>
      <c r="E36" s="45"/>
      <c r="F36" s="14"/>
    </row>
    <row r="37" spans="1:8" ht="42" customHeight="1" x14ac:dyDescent="0.55000000000000004">
      <c r="B37" s="46" t="s">
        <v>49</v>
      </c>
      <c r="C37" s="14" t="s">
        <v>41</v>
      </c>
      <c r="D37" s="50" t="s">
        <v>46</v>
      </c>
      <c r="E37" s="50"/>
      <c r="F37" s="14" t="s">
        <v>42</v>
      </c>
      <c r="G37" s="14"/>
    </row>
    <row r="38" spans="1:8" ht="24" x14ac:dyDescent="0.55000000000000004">
      <c r="B38" s="3" t="s">
        <v>45</v>
      </c>
      <c r="C38" s="14"/>
      <c r="D38" s="47" t="s">
        <v>47</v>
      </c>
      <c r="E38" s="47"/>
      <c r="F38" s="14"/>
    </row>
    <row r="39" spans="1:8" ht="24" x14ac:dyDescent="0.55000000000000004">
      <c r="B39" s="14" t="s">
        <v>50</v>
      </c>
      <c r="C39" s="14"/>
      <c r="D39" s="47" t="s">
        <v>48</v>
      </c>
      <c r="E39" s="47"/>
      <c r="F39" s="14"/>
    </row>
  </sheetData>
  <mergeCells count="15">
    <mergeCell ref="G5:G6"/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D39:E39"/>
    <mergeCell ref="A33:B33"/>
    <mergeCell ref="D38:E38"/>
    <mergeCell ref="D37:E37"/>
    <mergeCell ref="F5:F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สภ.ขุนตาล จว.เชียงราย</dc:creator>
  <cp:lastModifiedBy>DUMP</cp:lastModifiedBy>
  <cp:lastPrinted>2025-04-16T05:33:30Z</cp:lastPrinted>
  <dcterms:created xsi:type="dcterms:W3CDTF">2025-04-15T13:58:32Z</dcterms:created>
  <dcterms:modified xsi:type="dcterms:W3CDTF">2025-04-21T05:31:08Z</dcterms:modified>
</cp:coreProperties>
</file>